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<sst xmlns="http://schemas.openxmlformats.org/spreadsheetml/2006/main" count="80" uniqueCount="51">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</sst>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52" workbookViewId="0">
      <selection activeCell="B86" sqref="B86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1" t="s">
        <v>1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4</v>
      </c>
      <c r="B2" s="35"/>
      <c r="C2" s="35"/>
      <c r="D2" s="35"/>
      <c r="E2" s="35"/>
      <c r="F2" s="35"/>
      <c r="G2" s="35"/>
      <c r="H2" s="36"/>
    </row>
    <row r="3" spans="1:8" s="5" customFormat="1" x14ac:dyDescent="0.25">
      <c r="A3" s="34" t="s">
        <v>12</v>
      </c>
      <c r="B3" s="35"/>
      <c r="C3" s="35"/>
      <c r="D3" s="35"/>
      <c r="E3" s="35"/>
      <c r="F3" s="35"/>
      <c r="G3" s="35"/>
      <c r="H3" s="36"/>
    </row>
    <row r="4" spans="1:8" x14ac:dyDescent="0.25">
      <c r="A4" s="34" t="s">
        <v>50</v>
      </c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 t="s">
        <v>0</v>
      </c>
      <c r="B5" s="38"/>
      <c r="C5" s="38"/>
      <c r="D5" s="38"/>
      <c r="E5" s="38"/>
      <c r="F5" s="38"/>
      <c r="G5" s="38"/>
      <c r="H5" s="39"/>
    </row>
    <row r="6" spans="1:8" s="2" customFormat="1" ht="15.75" thickBot="1" x14ac:dyDescent="0.3">
      <c r="A6" s="22" t="s">
        <v>2</v>
      </c>
      <c r="B6" s="23"/>
      <c r="C6" s="26" t="s">
        <v>5</v>
      </c>
      <c r="D6" s="27"/>
      <c r="E6" s="27"/>
      <c r="F6" s="27"/>
      <c r="G6" s="28"/>
      <c r="H6" s="29" t="s">
        <v>6</v>
      </c>
    </row>
    <row r="7" spans="1:8" ht="30.75" thickBot="1" x14ac:dyDescent="0.3">
      <c r="A7" s="24"/>
      <c r="B7" s="25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0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47010070</v>
      </c>
      <c r="D9" s="15">
        <f t="shared" ref="D9" si="0">+D10+D20+D29+D40</f>
        <v>4258419.37</v>
      </c>
      <c r="E9" s="15">
        <f t="shared" ref="E9" si="1">+E10+E20+E29+E40</f>
        <v>51268489.369999997</v>
      </c>
      <c r="F9" s="15">
        <f t="shared" ref="F9" si="2">+F10+F20+F29+F40</f>
        <v>50849991.509999998</v>
      </c>
      <c r="G9" s="15">
        <f>+G10+G20+G29+G40</f>
        <v>43098261.859999999</v>
      </c>
      <c r="H9" s="15">
        <f t="shared" ref="H9" si="3">+H10+H20+H29+H40</f>
        <v>418497.8599999994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47010070</v>
      </c>
      <c r="D20" s="15">
        <f t="shared" ref="D20:H20" si="5">+SUM(D21:D27)</f>
        <v>4258419.37</v>
      </c>
      <c r="E20" s="15">
        <f t="shared" si="5"/>
        <v>51268489.369999997</v>
      </c>
      <c r="F20" s="15">
        <f t="shared" si="5"/>
        <v>50849991.509999998</v>
      </c>
      <c r="G20" s="15">
        <f t="shared" si="5"/>
        <v>43098261.859999999</v>
      </c>
      <c r="H20" s="15">
        <f t="shared" si="5"/>
        <v>418497.8599999994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47010070</v>
      </c>
      <c r="D25" s="14">
        <v>4258419.37</v>
      </c>
      <c r="E25" s="9">
        <f>+D25+C25</f>
        <v>51268489.369999997</v>
      </c>
      <c r="F25" s="14">
        <v>50849991.509999998</v>
      </c>
      <c r="G25" s="14">
        <v>43098261.859999999</v>
      </c>
      <c r="H25" s="9">
        <f>+E25-F25</f>
        <v>418497.8599999994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26055561</v>
      </c>
      <c r="D46" s="15">
        <f t="shared" ref="D46:H46" si="8">+D47+D57+D66+D77</f>
        <v>5957140.9500000002</v>
      </c>
      <c r="E46" s="15">
        <f t="shared" si="8"/>
        <v>32012701.949999999</v>
      </c>
      <c r="F46" s="15">
        <f t="shared" si="8"/>
        <v>32012701.690000001</v>
      </c>
      <c r="G46" s="15">
        <f t="shared" si="8"/>
        <v>28944516.329999998</v>
      </c>
      <c r="H46" s="15">
        <f t="shared" si="8"/>
        <v>0.25999999791383743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26055561</v>
      </c>
      <c r="D57" s="15">
        <f t="shared" ref="D57:H57" si="10">+SUM(D58:D64)</f>
        <v>5957140.9500000002</v>
      </c>
      <c r="E57" s="15">
        <f t="shared" si="10"/>
        <v>32012701.949999999</v>
      </c>
      <c r="F57" s="15">
        <f t="shared" si="10"/>
        <v>32012701.690000001</v>
      </c>
      <c r="G57" s="15">
        <f t="shared" si="10"/>
        <v>28944516.329999998</v>
      </c>
      <c r="H57" s="15">
        <f t="shared" si="10"/>
        <v>0.25999999791383743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26055561</v>
      </c>
      <c r="D62" s="14">
        <v>5957140.9500000002</v>
      </c>
      <c r="E62" s="9">
        <f>+C62+D62</f>
        <v>32012701.949999999</v>
      </c>
      <c r="F62" s="14">
        <v>32012701.690000001</v>
      </c>
      <c r="G62" s="14">
        <v>28944516.329999998</v>
      </c>
      <c r="H62" s="9">
        <f>+E62-F62</f>
        <v>0.25999999791383743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73065631</v>
      </c>
      <c r="D83" s="15">
        <f t="shared" ref="D83:H83" si="13">+D46+D9</f>
        <v>10215560.32</v>
      </c>
      <c r="E83" s="15">
        <f t="shared" si="13"/>
        <v>83281191.319999993</v>
      </c>
      <c r="F83" s="15">
        <f t="shared" si="13"/>
        <v>82862693.200000003</v>
      </c>
      <c r="G83" s="15">
        <f t="shared" si="13"/>
        <v>72042778.189999998</v>
      </c>
      <c r="H83" s="15">
        <f t="shared" si="13"/>
        <v>418498.11999999732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2021-01-22T18:25:36Z</dcterms:modified>
</cp:coreProperties>
</file>